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FG" sheetId="5" r:id="rId1"/>
  </sheets>
  <definedNames/>
  <calcPr calcId="162913"/>
</workbook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<sst xmlns="http://schemas.openxmlformats.org/spreadsheetml/2006/main" count="48" uniqueCount="48">
  <si>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</si>
  <si>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</si>
  <si>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</si>
  <si>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</si>
  <si>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</si>
  <si>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</si>
  <si>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</si>
  <si>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</si>
  <si>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</si>
  <si>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</si>
  <si>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</si>
  <si>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</si>
  <si>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</si>
  <si>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</si>
  <si>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</si>
  <si>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</si>
  <si>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</si>
  <si>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</si>
  <si>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</si>
  <si>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</si>
  <si>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</si>
  <si>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</si>
  <si>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</si>
  <si>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</si>
  <si>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</si>
  <si>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</si>
  <si>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</si>
  <si>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</si>
  <si>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</si>
  <si>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</si>
  <si>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</si>
  <si>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</si>
  <si>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</si>
  <si>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</si>
  <si>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</si>
  <si>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</si>
  <si>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</si>
  <si>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</si>
  <si>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</si>
  <si>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</si>
  <si>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</si>
  <si>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</si>
  <si>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</si>
  <si>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</si>
  <si>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</si>
  <si>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</si>
  <si>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</si>
  <si>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Funcional (Finalidad y Función)
Del 01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</si>
</sst>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NumberFormat="1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4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165" fontId="2" fillId="0" borderId="6" xfId="35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6" fillId="0" borderId="0" xfId="0" applyFont="1" applyFill="1" applyBorder="1" applyAlignment="1" applyProtection="1">
      <alignment horizontal="left"/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Protection="1">
      <protection locked="0"/>
    </xf>
    <xf numFmtId="165" fontId="6" fillId="0" borderId="0" xfId="35" applyNumberFormat="1" applyFont="1" applyFill="1" applyBorder="1" applyAlignment="1" applyProtection="1">
      <alignment horizontal="center"/>
      <protection locked="0"/>
    </xf>
    <xf numFmtId="3" fontId="2" fillId="0" borderId="6" xfId="35" applyNumberFormat="1" applyFont="1" applyFill="1" applyBorder="1" applyAlignment="1" applyProtection="1">
      <alignment horizontal="right"/>
      <protection locked="0"/>
    </xf>
    <xf numFmtId="165" fontId="6" fillId="0" borderId="6" xfId="35" applyNumberFormat="1" applyFont="1" applyFill="1" applyBorder="1" applyAlignment="1" applyProtection="1">
      <alignment horizontal="right"/>
      <protection locked="0"/>
    </xf>
    <xf numFmtId="3" fontId="6" fillId="0" borderId="6" xfId="35" applyNumberFormat="1" applyFont="1" applyFill="1" applyBorder="1" applyAlignment="1" applyProtection="1">
      <alignment horizontal="right"/>
      <protection locked="0"/>
    </xf>
    <xf numFmtId="165" fontId="6" fillId="0" borderId="1" xfId="35" applyNumberFormat="1" applyFont="1" applyFill="1" applyBorder="1" applyAlignment="1" applyProtection="1">
      <alignment horizontal="right"/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4" xfId="28" applyFont="1" applyFill="1" applyBorder="1" applyAlignment="1" applyProtection="1">
      <alignment horizontal="center" vertical="center" wrapText="1"/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14" xfId="28" applyNumberFormat="1" applyFont="1" applyFill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1019175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668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9" t="s">
        <v>47</v>
      </c>
      <c r="B1" s="30"/>
      <c r="C1" s="30"/>
      <c r="D1" s="30"/>
      <c r="E1" s="30"/>
      <c r="F1" s="30"/>
      <c r="G1" s="30"/>
      <c r="H1" s="31"/>
    </row>
    <row r="2" spans="1:8" ht="11.25">
      <c r="A2" s="32" t="s">
        <v>33</v>
      </c>
      <c r="B2" s="33"/>
      <c r="C2" s="29" t="s">
        <v>39</v>
      </c>
      <c r="D2" s="30"/>
      <c r="E2" s="30"/>
      <c r="F2" s="30"/>
      <c r="G2" s="31"/>
      <c r="H2" s="38" t="s">
        <v>38</v>
      </c>
    </row>
    <row r="3" spans="1:8" ht="24.95" customHeight="1">
      <c r="A3" s="34"/>
      <c r="B3" s="35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9"/>
    </row>
    <row r="4" spans="1:8" ht="11.25">
      <c r="A4" s="36"/>
      <c r="B4" s="37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ht="11.25">
      <c r="A5" s="12"/>
      <c r="B5" s="13"/>
      <c r="C5" s="4"/>
      <c r="D5" s="4"/>
      <c r="E5" s="4"/>
      <c r="F5" s="4"/>
      <c r="G5" s="4"/>
      <c r="H5" s="4"/>
    </row>
    <row r="6" spans="1:8" ht="11.25">
      <c r="A6" s="9" t="s">
        <v>5</v>
      </c>
      <c r="B6" s="7"/>
      <c r="C6" s="24">
        <f>SUM(C7:C14)</f>
        <v>2719554655.5099998</v>
      </c>
      <c r="D6" s="24">
        <f aca="true" t="shared" si="0" ref="D6:H6">SUM(D7:D14)</f>
        <v>41279091.91000001</v>
      </c>
      <c r="E6" s="24">
        <f t="shared" si="0"/>
        <v>2760833747.42</v>
      </c>
      <c r="F6" s="24">
        <f t="shared" si="0"/>
        <v>2374268201.27</v>
      </c>
      <c r="G6" s="24">
        <f t="shared" si="0"/>
        <v>2332791804.58</v>
      </c>
      <c r="H6" s="24">
        <f t="shared" si="0"/>
        <v>386565546.1499999</v>
      </c>
    </row>
    <row r="7" spans="1:8" ht="11.25">
      <c r="A7" s="6"/>
      <c r="B7" s="10" t="s">
        <v>21</v>
      </c>
      <c r="C7" s="23">
        <v>41313197.68</v>
      </c>
      <c r="D7" s="23">
        <v>-2669556.86</v>
      </c>
      <c r="E7" s="23">
        <v>38643640.82</v>
      </c>
      <c r="F7" s="23">
        <v>37402121.4</v>
      </c>
      <c r="G7" s="23">
        <v>36822903.44</v>
      </c>
      <c r="H7" s="23">
        <f>E7-F7</f>
        <v>1241519.4200000018</v>
      </c>
    </row>
    <row r="8" spans="1:8" ht="11.25">
      <c r="A8" s="6"/>
      <c r="B8" s="10" t="s">
        <v>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ht="11.25">
      <c r="A9" s="6"/>
      <c r="B9" s="10" t="s">
        <v>22</v>
      </c>
      <c r="C9" s="23">
        <v>234140664.72</v>
      </c>
      <c r="D9" s="23">
        <v>-19930845.06</v>
      </c>
      <c r="E9" s="23">
        <v>214209819.66</v>
      </c>
      <c r="F9" s="23">
        <v>195038905.75</v>
      </c>
      <c r="G9" s="23">
        <v>193157078.16</v>
      </c>
      <c r="H9" s="23">
        <f t="shared" si="1"/>
        <v>19170913.909999996</v>
      </c>
    </row>
    <row r="10" spans="1:8" ht="11.25">
      <c r="A10" s="6"/>
      <c r="B10" s="10" t="s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6"/>
      <c r="B11" s="10" t="s">
        <v>12</v>
      </c>
      <c r="C11" s="23">
        <v>344816989.48</v>
      </c>
      <c r="D11" s="23">
        <v>16841154.97</v>
      </c>
      <c r="E11" s="23">
        <v>361658144.45</v>
      </c>
      <c r="F11" s="23">
        <v>319985256.54</v>
      </c>
      <c r="G11" s="23">
        <v>314032741.66</v>
      </c>
      <c r="H11" s="23">
        <f t="shared" si="1"/>
        <v>41672887.90999997</v>
      </c>
    </row>
    <row r="12" spans="1:8" ht="11.25">
      <c r="A12" s="6"/>
      <c r="B12" s="10" t="s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6"/>
      <c r="B13" s="10" t="s">
        <v>23</v>
      </c>
      <c r="C13" s="23">
        <v>1684902911.36</v>
      </c>
      <c r="D13" s="23">
        <v>-66708425.37</v>
      </c>
      <c r="E13" s="23">
        <v>1618194485.99</v>
      </c>
      <c r="F13" s="23">
        <v>1523585337.68</v>
      </c>
      <c r="G13" s="23">
        <v>1500002039.32</v>
      </c>
      <c r="H13" s="23">
        <f t="shared" si="1"/>
        <v>94609148.30999994</v>
      </c>
    </row>
    <row r="14" spans="1:8" ht="11.25">
      <c r="A14" s="6"/>
      <c r="B14" s="10" t="s">
        <v>8</v>
      </c>
      <c r="C14" s="23">
        <v>414380892.27</v>
      </c>
      <c r="D14" s="23">
        <v>113746764.23</v>
      </c>
      <c r="E14" s="23">
        <v>528127656.5</v>
      </c>
      <c r="F14" s="23">
        <v>298256579.9</v>
      </c>
      <c r="G14" s="23">
        <v>288777042</v>
      </c>
      <c r="H14" s="23">
        <f t="shared" si="1"/>
        <v>229871076.60000002</v>
      </c>
    </row>
    <row r="15" spans="1:8" ht="11.25">
      <c r="A15" s="8"/>
      <c r="B15" s="10"/>
      <c r="C15" s="23"/>
      <c r="D15" s="23"/>
      <c r="E15" s="23"/>
      <c r="F15" s="23"/>
      <c r="G15" s="23"/>
      <c r="H15" s="23"/>
    </row>
    <row r="16" spans="1:8" ht="11.25">
      <c r="A16" s="9" t="s">
        <v>9</v>
      </c>
      <c r="B16" s="11"/>
      <c r="C16" s="25">
        <f>SUM(C17:C23)</f>
        <v>2134235491.2400002</v>
      </c>
      <c r="D16" s="25">
        <f aca="true" t="shared" si="2" ref="D16:H16">SUM(D17:D23)</f>
        <v>1079468414.0800002</v>
      </c>
      <c r="E16" s="25">
        <f t="shared" si="2"/>
        <v>3213703905.3199997</v>
      </c>
      <c r="F16" s="25">
        <f t="shared" si="2"/>
        <v>2804402613.23</v>
      </c>
      <c r="G16" s="25">
        <f t="shared" si="2"/>
        <v>2761804936.62</v>
      </c>
      <c r="H16" s="25">
        <f t="shared" si="2"/>
        <v>409301292.09</v>
      </c>
    </row>
    <row r="17" spans="1:8" ht="11.25">
      <c r="A17" s="6"/>
      <c r="B17" s="10" t="s">
        <v>24</v>
      </c>
      <c r="C17" s="23">
        <v>545553453.89</v>
      </c>
      <c r="D17" s="23">
        <v>38261138.46</v>
      </c>
      <c r="E17" s="23">
        <v>583814592.35</v>
      </c>
      <c r="F17" s="23">
        <v>580445153.69</v>
      </c>
      <c r="G17" s="23">
        <v>578947718.37</v>
      </c>
      <c r="H17" s="23">
        <f t="shared" si="1"/>
        <v>3369438.6599999666</v>
      </c>
    </row>
    <row r="18" spans="1:8" ht="11.25">
      <c r="A18" s="6"/>
      <c r="B18" s="10" t="s">
        <v>15</v>
      </c>
      <c r="C18" s="23">
        <v>1045417105.76</v>
      </c>
      <c r="D18" s="23">
        <v>831757527.99</v>
      </c>
      <c r="E18" s="23">
        <v>1877174633.75</v>
      </c>
      <c r="F18" s="23">
        <v>1546532520.49</v>
      </c>
      <c r="G18" s="23">
        <v>1508034969.28</v>
      </c>
      <c r="H18" s="23">
        <f t="shared" si="1"/>
        <v>330642113.26</v>
      </c>
    </row>
    <row r="19" spans="1:8" ht="11.25">
      <c r="A19" s="6"/>
      <c r="B19" s="10" t="s">
        <v>10</v>
      </c>
      <c r="C19" s="23">
        <v>78974318.78</v>
      </c>
      <c r="D19" s="23">
        <v>14949392.72</v>
      </c>
      <c r="E19" s="23">
        <v>93923711.5</v>
      </c>
      <c r="F19" s="23">
        <v>83009079.65</v>
      </c>
      <c r="G19" s="23">
        <v>82016133.61</v>
      </c>
      <c r="H19" s="23">
        <f t="shared" si="1"/>
        <v>10914631.849999994</v>
      </c>
    </row>
    <row r="20" spans="1:8" ht="11.25">
      <c r="A20" s="6"/>
      <c r="B20" s="10" t="s">
        <v>25</v>
      </c>
      <c r="C20" s="23">
        <v>172092710.05</v>
      </c>
      <c r="D20" s="23">
        <v>164235703.78</v>
      </c>
      <c r="E20" s="23">
        <v>336328413.83</v>
      </c>
      <c r="F20" s="23">
        <v>281457117.14</v>
      </c>
      <c r="G20" s="23">
        <v>281240942.66</v>
      </c>
      <c r="H20" s="23">
        <f t="shared" si="1"/>
        <v>54871296.69</v>
      </c>
    </row>
    <row r="21" spans="1:8" ht="11.25">
      <c r="A21" s="6"/>
      <c r="B21" s="10" t="s">
        <v>26</v>
      </c>
      <c r="C21" s="23">
        <v>89956144.15</v>
      </c>
      <c r="D21" s="23">
        <v>6804524.58</v>
      </c>
      <c r="E21" s="23">
        <v>96760668.73</v>
      </c>
      <c r="F21" s="23">
        <v>92666294.75</v>
      </c>
      <c r="G21" s="23">
        <v>91379819.95</v>
      </c>
      <c r="H21" s="23">
        <f t="shared" si="1"/>
        <v>4094373.980000004</v>
      </c>
    </row>
    <row r="22" spans="1:8" ht="11.25">
      <c r="A22" s="6"/>
      <c r="B22" s="10" t="s">
        <v>27</v>
      </c>
      <c r="C22" s="23">
        <v>151811293.65</v>
      </c>
      <c r="D22" s="23">
        <v>23273126.51</v>
      </c>
      <c r="E22" s="23">
        <v>175084420.16</v>
      </c>
      <c r="F22" s="23">
        <v>169674986.59</v>
      </c>
      <c r="G22" s="23">
        <v>169567891.83</v>
      </c>
      <c r="H22" s="23">
        <f t="shared" si="1"/>
        <v>5409433.569999993</v>
      </c>
    </row>
    <row r="23" spans="1:8" ht="11.25">
      <c r="A23" s="6"/>
      <c r="B23" s="10" t="s">
        <v>1</v>
      </c>
      <c r="C23" s="23">
        <v>50430464.96</v>
      </c>
      <c r="D23" s="23">
        <v>187000.04</v>
      </c>
      <c r="E23" s="23">
        <v>50617465</v>
      </c>
      <c r="F23" s="23">
        <v>50617460.92</v>
      </c>
      <c r="G23" s="23">
        <v>50617460.92</v>
      </c>
      <c r="H23" s="23">
        <f t="shared" si="1"/>
        <v>4.079999998211861</v>
      </c>
    </row>
    <row r="24" spans="1:8" ht="11.25">
      <c r="A24" s="8"/>
      <c r="B24" s="10"/>
      <c r="C24" s="23"/>
      <c r="D24" s="23"/>
      <c r="E24" s="23"/>
      <c r="F24" s="23"/>
      <c r="G24" s="23"/>
      <c r="H24" s="23"/>
    </row>
    <row r="25" spans="1:8" ht="11.25">
      <c r="A25" s="9" t="s">
        <v>28</v>
      </c>
      <c r="B25" s="11"/>
      <c r="C25" s="25">
        <f>SUM(C26:C34)</f>
        <v>965601160.25</v>
      </c>
      <c r="D25" s="25">
        <f aca="true" t="shared" si="3" ref="D25:H25">SUM(D26:D34)</f>
        <v>283239934.38</v>
      </c>
      <c r="E25" s="25">
        <f t="shared" si="3"/>
        <v>1248841094.6299999</v>
      </c>
      <c r="F25" s="25">
        <f t="shared" si="3"/>
        <v>1049231620.52</v>
      </c>
      <c r="G25" s="25">
        <f t="shared" si="3"/>
        <v>1039651733</v>
      </c>
      <c r="H25" s="25">
        <f t="shared" si="3"/>
        <v>199609474.11000004</v>
      </c>
    </row>
    <row r="26" spans="1:8" ht="11.25">
      <c r="A26" s="6"/>
      <c r="B26" s="10" t="s">
        <v>16</v>
      </c>
      <c r="C26" s="23">
        <v>87112395.58</v>
      </c>
      <c r="D26" s="23">
        <v>164301161.17</v>
      </c>
      <c r="E26" s="23">
        <v>251413556.75</v>
      </c>
      <c r="F26" s="23">
        <v>228089182.66</v>
      </c>
      <c r="G26" s="23">
        <v>227080656.37</v>
      </c>
      <c r="H26" s="23">
        <f t="shared" si="1"/>
        <v>23324374.090000004</v>
      </c>
    </row>
    <row r="27" spans="1:8" ht="11.25">
      <c r="A27" s="6"/>
      <c r="B27" s="10" t="s">
        <v>13</v>
      </c>
      <c r="C27" s="23">
        <v>13950000</v>
      </c>
      <c r="D27" s="23">
        <v>-1223260</v>
      </c>
      <c r="E27" s="23">
        <v>12726740</v>
      </c>
      <c r="F27" s="23">
        <v>11396001.73</v>
      </c>
      <c r="G27" s="23">
        <v>11396001.73</v>
      </c>
      <c r="H27" s="23">
        <f t="shared" si="1"/>
        <v>1330738.2699999996</v>
      </c>
    </row>
    <row r="28" spans="1:8" ht="11.25">
      <c r="A28" s="6"/>
      <c r="B28" s="10" t="s">
        <v>17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ht="11.25">
      <c r="A29" s="6"/>
      <c r="B29" s="10" t="s">
        <v>29</v>
      </c>
      <c r="C29" s="23">
        <v>437060750.77</v>
      </c>
      <c r="D29" s="23">
        <v>-70705720.18</v>
      </c>
      <c r="E29" s="23">
        <v>366355030.59</v>
      </c>
      <c r="F29" s="23">
        <v>332881548.39</v>
      </c>
      <c r="G29" s="23">
        <v>331157832.43</v>
      </c>
      <c r="H29" s="23">
        <f t="shared" si="1"/>
        <v>33473482.199999988</v>
      </c>
    </row>
    <row r="30" spans="1:8" ht="11.25">
      <c r="A30" s="6"/>
      <c r="B30" s="10" t="s">
        <v>11</v>
      </c>
      <c r="C30" s="23">
        <v>320473397.52</v>
      </c>
      <c r="D30" s="23">
        <v>114184375.45</v>
      </c>
      <c r="E30" s="23">
        <v>434657772.97</v>
      </c>
      <c r="F30" s="23">
        <v>318785602.38</v>
      </c>
      <c r="G30" s="23">
        <v>312262551.62</v>
      </c>
      <c r="H30" s="23">
        <f t="shared" si="1"/>
        <v>115872170.59000003</v>
      </c>
    </row>
    <row r="31" spans="1:8" ht="11.25">
      <c r="A31" s="6"/>
      <c r="B31" s="10" t="s">
        <v>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ht="11.25">
      <c r="A32" s="6"/>
      <c r="B32" s="10" t="s">
        <v>3</v>
      </c>
      <c r="C32" s="23">
        <v>61970979</v>
      </c>
      <c r="D32" s="23">
        <v>44895711.79</v>
      </c>
      <c r="E32" s="23">
        <v>106866690.79</v>
      </c>
      <c r="F32" s="23">
        <v>86428109.7</v>
      </c>
      <c r="G32" s="23">
        <v>86227747.98</v>
      </c>
      <c r="H32" s="23">
        <f t="shared" si="1"/>
        <v>20438581.090000004</v>
      </c>
    </row>
    <row r="33" spans="1:8" ht="11.25">
      <c r="A33" s="6"/>
      <c r="B33" s="10" t="s">
        <v>30</v>
      </c>
      <c r="C33" s="23">
        <v>45033637.38</v>
      </c>
      <c r="D33" s="23">
        <v>31787666.15</v>
      </c>
      <c r="E33" s="23">
        <v>76821303.53</v>
      </c>
      <c r="F33" s="23">
        <v>71651175.66</v>
      </c>
      <c r="G33" s="23">
        <v>71526942.87</v>
      </c>
      <c r="H33" s="23">
        <f t="shared" si="1"/>
        <v>5170127.870000005</v>
      </c>
    </row>
    <row r="34" spans="1:8" ht="11.25">
      <c r="A34" s="6"/>
      <c r="B34" s="1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1"/>
        <v>0</v>
      </c>
    </row>
    <row r="35" spans="1:8" ht="11.25">
      <c r="A35" s="8"/>
      <c r="B35" s="10"/>
      <c r="C35" s="23"/>
      <c r="D35" s="23"/>
      <c r="E35" s="23"/>
      <c r="F35" s="23"/>
      <c r="G35" s="23"/>
      <c r="H35" s="23"/>
    </row>
    <row r="36" spans="1:8" ht="11.25">
      <c r="A36" s="9" t="s">
        <v>19</v>
      </c>
      <c r="B36" s="11"/>
      <c r="C36" s="25">
        <f>SUM(C37:C40)</f>
        <v>188019857.44</v>
      </c>
      <c r="D36" s="25">
        <f aca="true" t="shared" si="4" ref="D36:H36">SUM(D37:D40)</f>
        <v>-33576609.88</v>
      </c>
      <c r="E36" s="25">
        <f>SUM(E37:E40)</f>
        <v>154443247.56</v>
      </c>
      <c r="F36" s="25">
        <f t="shared" si="4"/>
        <v>151790316.65</v>
      </c>
      <c r="G36" s="25">
        <f t="shared" si="4"/>
        <v>151790316.65</v>
      </c>
      <c r="H36" s="25">
        <f t="shared" si="4"/>
        <v>2652930.9099999964</v>
      </c>
    </row>
    <row r="37" spans="1:8" ht="11.25">
      <c r="A37" s="6"/>
      <c r="B37" s="10" t="s">
        <v>31</v>
      </c>
      <c r="C37" s="23">
        <v>188019857.44</v>
      </c>
      <c r="D37" s="23">
        <v>-33576609.88</v>
      </c>
      <c r="E37" s="23">
        <v>154443247.56</v>
      </c>
      <c r="F37" s="23">
        <v>151790316.65</v>
      </c>
      <c r="G37" s="23">
        <v>151790316.65</v>
      </c>
      <c r="H37" s="23">
        <f t="shared" si="1"/>
        <v>2652930.9099999964</v>
      </c>
    </row>
    <row r="38" spans="1:8" ht="22.5">
      <c r="A38" s="6"/>
      <c r="B38" s="10" t="s">
        <v>14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ht="11.25">
      <c r="A39" s="6"/>
      <c r="B39" s="10" t="s">
        <v>20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ht="11.25">
      <c r="A40" s="6"/>
      <c r="B40" s="10" t="s">
        <v>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ht="11.25">
      <c r="A41" s="8"/>
      <c r="B41" s="10"/>
      <c r="C41" s="16"/>
      <c r="D41" s="16"/>
      <c r="E41" s="16"/>
      <c r="F41" s="16"/>
      <c r="G41" s="16"/>
      <c r="H41" s="16"/>
    </row>
    <row r="42" spans="1:8" ht="11.25">
      <c r="A42" s="14"/>
      <c r="B42" s="15" t="s">
        <v>32</v>
      </c>
      <c r="C42" s="26">
        <f>C6+C16+C25+C36</f>
        <v>6007411164.44</v>
      </c>
      <c r="D42" s="26">
        <f aca="true" t="shared" si="5" ref="D42:H42">D6+D16+D25+D36</f>
        <v>1370410830.4900002</v>
      </c>
      <c r="E42" s="26">
        <f t="shared" si="5"/>
        <v>7377821994.93</v>
      </c>
      <c r="F42" s="26">
        <f t="shared" si="5"/>
        <v>6379692751.67</v>
      </c>
      <c r="G42" s="26">
        <f t="shared" si="5"/>
        <v>6286038790.849999</v>
      </c>
      <c r="H42" s="26">
        <f t="shared" si="5"/>
        <v>998129243.2599999</v>
      </c>
    </row>
    <row r="43" spans="1:8" ht="11.25">
      <c r="A43" s="21"/>
      <c r="B43" s="18"/>
      <c r="C43" s="22"/>
      <c r="D43" s="22"/>
      <c r="E43" s="22"/>
      <c r="F43" s="22"/>
      <c r="G43" s="22"/>
      <c r="H43" s="22"/>
    </row>
    <row r="44" spans="1:8" ht="11.25">
      <c r="A44" s="21"/>
      <c r="B44" s="18"/>
      <c r="C44" s="22"/>
      <c r="D44" s="22"/>
      <c r="E44" s="22"/>
      <c r="F44" s="22"/>
      <c r="G44" s="22"/>
      <c r="H44" s="22"/>
    </row>
    <row r="45" spans="1:8" ht="11.25">
      <c r="A45" s="21"/>
      <c r="B45" s="18"/>
      <c r="C45" s="22"/>
      <c r="D45" s="22"/>
      <c r="E45" s="22"/>
      <c r="F45" s="22"/>
      <c r="G45" s="22"/>
      <c r="H45" s="22"/>
    </row>
    <row r="46" spans="1:8" ht="11.25">
      <c r="A46" s="21"/>
      <c r="B46" s="18"/>
      <c r="C46" s="22"/>
      <c r="D46" s="22"/>
      <c r="E46" s="22"/>
      <c r="F46" s="22"/>
      <c r="G46" s="22"/>
      <c r="H46" s="22"/>
    </row>
    <row r="47" spans="1:8" ht="11.25">
      <c r="A47" s="21"/>
      <c r="B47" s="18"/>
      <c r="C47" s="22"/>
      <c r="D47" s="22"/>
      <c r="E47" s="22"/>
      <c r="F47" s="22"/>
      <c r="G47" s="22"/>
      <c r="H47" s="22"/>
    </row>
    <row r="48" spans="1:8" ht="11.25">
      <c r="A48" s="21"/>
      <c r="B48" s="18"/>
      <c r="C48" s="22"/>
      <c r="D48" s="22"/>
      <c r="E48" s="22"/>
      <c r="F48" s="22"/>
      <c r="G48" s="22"/>
      <c r="H48" s="22"/>
    </row>
    <row r="49" spans="1:8" ht="11.25">
      <c r="A49" s="5"/>
      <c r="B49" s="5"/>
      <c r="C49" s="5"/>
      <c r="D49" s="5"/>
      <c r="E49" s="5"/>
      <c r="F49" s="5"/>
      <c r="G49" s="5"/>
      <c r="H49" s="5"/>
    </row>
    <row r="50" spans="1:8" ht="11.25">
      <c r="A50" s="5"/>
      <c r="B50" s="5"/>
      <c r="C50" s="5"/>
      <c r="D50" s="5"/>
      <c r="E50" s="5"/>
      <c r="F50" s="5"/>
      <c r="G50" s="5"/>
      <c r="H50" s="5"/>
    </row>
    <row r="51" spans="1:8" ht="11.25">
      <c r="A51" s="5"/>
      <c r="B51" s="5"/>
      <c r="C51" s="5"/>
      <c r="D51" s="5"/>
      <c r="E51" s="5"/>
      <c r="F51" s="5"/>
      <c r="G51" s="5"/>
      <c r="H51" s="5"/>
    </row>
    <row r="60" spans="2:7" ht="11.25">
      <c r="B60" s="20" t="s">
        <v>43</v>
      </c>
      <c r="E60" s="27" t="s">
        <v>44</v>
      </c>
      <c r="F60" s="27"/>
      <c r="G60" s="27"/>
    </row>
    <row r="61" spans="2:7" ht="11.25" customHeight="1">
      <c r="B61" s="19" t="s">
        <v>45</v>
      </c>
      <c r="E61" s="28" t="s">
        <v>46</v>
      </c>
      <c r="F61" s="28"/>
      <c r="G61" s="28"/>
    </row>
    <row r="62" ht="30" customHeight="1"/>
    <row r="63" ht="11.25" customHeight="1">
      <c r="C63" s="17"/>
    </row>
    <row r="64" ht="11.25" customHeight="1">
      <c r="C64" s="17"/>
    </row>
  </sheetData>
  <sheetProtection formatCells="0" formatColumns="0" formatRows="0" autoFilter="0"/>
  <mergeCells count="6">
    <mergeCell ref="E60:G60"/>
    <mergeCell ref="E61:G61"/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ignoredErrors>
    <ignoredError sqref="C6: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2021-01-27T15:44:14Z</cp:lastPrinted>
  <dcterms:created xsi:type="dcterms:W3CDTF">2014-02-10T03:37:14Z</dcterms:created>
  <dcterms:modified xsi:type="dcterms:W3CDTF">2021-02-02T17:16:32Z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